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H13" i="5" s="1"/>
  <c r="H15" i="5" s="1"/>
  <c r="G9" i="5"/>
  <c r="G13" i="5" s="1"/>
  <c r="F9" i="5"/>
  <c r="F13" i="5" s="1"/>
  <c r="F15" i="5" s="1"/>
  <c r="E9" i="5"/>
  <c r="E13" i="5" s="1"/>
  <c r="O13" i="5" l="1"/>
  <c r="M13" i="5"/>
  <c r="L13" i="5"/>
  <c r="N13" i="5"/>
  <c r="O14" i="5"/>
  <c r="G15" i="5"/>
  <c r="M14" i="5"/>
  <c r="E15" i="5"/>
  <c r="L15" i="5" s="1"/>
  <c r="I15" i="5"/>
  <c r="N15" i="5"/>
  <c r="N14" i="5"/>
  <c r="L14" i="5"/>
  <c r="O15" i="5" l="1"/>
  <c r="M15" i="5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<sst xmlns="http://schemas.openxmlformats.org/spreadsheetml/2006/main" count="77" uniqueCount="34">
  <si>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</si>
  <si>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</si>
  <si>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</si>
  <si>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</si>
  <si>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</si>
  <si>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</si>
  <si>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</si>
  <si>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</si>
  <si>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</si>
  <si>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</si>
  <si>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</si>
  <si>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</si>
  <si>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</si>
  <si>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</si>
  <si>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</si>
  <si>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</si>
  <si>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</si>
  <si>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</si>
  <si>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</si>
  <si>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</si>
  <si>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</si>
  <si>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</si>
  <si>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</si>
  <si>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</si>
  <si>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JuPa = Juvan Pallo  (1950)</t>
  </si>
  <si>
    <t>Juha Kapanen</t>
  </si>
  <si>
    <t>6.</t>
  </si>
  <si>
    <t>JuPa</t>
  </si>
  <si>
    <t>11.</t>
  </si>
  <si>
    <t>1.</t>
  </si>
  <si>
    <t>2.</t>
  </si>
  <si>
    <t>5.</t>
  </si>
  <si>
    <t>8.</t>
  </si>
  <si>
    <t>1954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</si>
</sst>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13</v>
      </c>
      <c r="AB4" s="12">
        <v>0</v>
      </c>
      <c r="AC4" s="12">
        <v>2</v>
      </c>
      <c r="AD4" s="12">
        <v>14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68"/>
      <c r="AA5" s="12"/>
      <c r="AB5" s="12"/>
      <c r="AC5" s="12"/>
      <c r="AD5" s="13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1987</v>
      </c>
      <c r="C6" s="12" t="s">
        <v>28</v>
      </c>
      <c r="D6" s="1" t="s">
        <v>27</v>
      </c>
      <c r="E6" s="12">
        <v>22</v>
      </c>
      <c r="F6" s="12">
        <v>0</v>
      </c>
      <c r="G6" s="12">
        <v>5</v>
      </c>
      <c r="H6" s="12">
        <v>7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29</v>
      </c>
      <c r="Z7" s="68" t="s">
        <v>27</v>
      </c>
      <c r="AA7" s="12">
        <v>22</v>
      </c>
      <c r="AB7" s="12">
        <v>1</v>
      </c>
      <c r="AC7" s="12">
        <v>9</v>
      </c>
      <c r="AD7" s="12">
        <v>56</v>
      </c>
      <c r="AE7" s="12"/>
      <c r="AF7" s="69"/>
      <c r="AG7" s="10"/>
      <c r="AH7" s="7"/>
      <c r="AI7" s="12" t="s">
        <v>30</v>
      </c>
      <c r="AJ7" s="7" t="s">
        <v>31</v>
      </c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1989</v>
      </c>
      <c r="C8" s="12" t="s">
        <v>32</v>
      </c>
      <c r="D8" s="1" t="s">
        <v>27</v>
      </c>
      <c r="E8" s="12">
        <v>19</v>
      </c>
      <c r="F8" s="12">
        <v>0</v>
      </c>
      <c r="G8" s="12">
        <v>4</v>
      </c>
      <c r="H8" s="70">
        <v>12</v>
      </c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41</v>
      </c>
      <c r="F9" s="36">
        <f>SUM(F4:F8)</f>
        <v>0</v>
      </c>
      <c r="G9" s="36">
        <f>SUM(G4:G8)</f>
        <v>9</v>
      </c>
      <c r="H9" s="36">
        <f>SUM(H4:H8)</f>
        <v>19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35</v>
      </c>
      <c r="AB9" s="36">
        <f>SUM(AB4:AB8)</f>
        <v>1</v>
      </c>
      <c r="AC9" s="36">
        <f>SUM(AC4:AC8)</f>
        <v>11</v>
      </c>
      <c r="AD9" s="36">
        <f>SUM(AD4:AD8)</f>
        <v>70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41</v>
      </c>
      <c r="F13" s="47">
        <f>PRODUCT(F9+R9)</f>
        <v>0</v>
      </c>
      <c r="G13" s="47">
        <f>PRODUCT(G9+S9)</f>
        <v>9</v>
      </c>
      <c r="H13" s="47">
        <f>PRODUCT(H9+T9)</f>
        <v>19</v>
      </c>
      <c r="I13" s="47">
        <f>PRODUCT(I9+U9)</f>
        <v>0</v>
      </c>
      <c r="J13" s="60">
        <v>0</v>
      </c>
      <c r="K13" s="16">
        <f>PRODUCT(K9+W9)</f>
        <v>0</v>
      </c>
      <c r="L13" s="53">
        <f>PRODUCT((F13+G13)/E13)</f>
        <v>0.21951219512195122</v>
      </c>
      <c r="M13" s="53">
        <f>PRODUCT(H13/E13)</f>
        <v>0.46341463414634149</v>
      </c>
      <c r="N13" s="53">
        <f>PRODUCT((F13+G13+H13)/E13)</f>
        <v>0.68292682926829273</v>
      </c>
      <c r="O13" s="53">
        <f>PRODUCT(I13/E13)</f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35</v>
      </c>
      <c r="F14" s="47">
        <f>PRODUCT(AB9+AN9)</f>
        <v>1</v>
      </c>
      <c r="G14" s="47">
        <f>PRODUCT(AC9+AO9)</f>
        <v>11</v>
      </c>
      <c r="H14" s="47">
        <f>PRODUCT(AD9+AP9)</f>
        <v>70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0.34285714285714286</v>
      </c>
      <c r="M14" s="53">
        <f>PRODUCT(H14/E14)</f>
        <v>2</v>
      </c>
      <c r="N14" s="53">
        <f>PRODUCT((F14+G14+H14)/E14)</f>
        <v>2.342857142857143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76</v>
      </c>
      <c r="F15" s="47">
        <f t="shared" ref="F15:I15" si="0">SUM(F12:F14)</f>
        <v>1</v>
      </c>
      <c r="G15" s="47">
        <f t="shared" si="0"/>
        <v>20</v>
      </c>
      <c r="H15" s="47">
        <f t="shared" si="0"/>
        <v>89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0.27631578947368424</v>
      </c>
      <c r="M15" s="53">
        <f>PRODUCT(H15/E15)</f>
        <v>1.1710526315789473</v>
      </c>
      <c r="N15" s="53">
        <f>PRODUCT((F15+G15+H15)/E15)</f>
        <v>1.4473684210526316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2018-12-14T12:32:07Z</dcterms:modified>
</cp:coreProperties>
</file>